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lisservices-my.sharepoint.com/personal/e_bousche_uu_nl/Documents/CocoP/Website/"/>
    </mc:Choice>
  </mc:AlternateContent>
  <xr:revisionPtr revIDLastSave="2" documentId="8_{CE98D22C-AE62-40D7-8140-AAAF14D3B8F3}" xr6:coauthVersionLast="47" xr6:coauthVersionMax="47" xr10:uidLastSave="{A0189813-953F-4719-B1EA-3B61BF92D126}"/>
  <bookViews>
    <workbookView xWindow="-28920" yWindow="-1650" windowWidth="29040" windowHeight="15840" xr2:uid="{58685F92-07D7-4549-BDFE-419F46BB3EE6}"/>
  </bookViews>
  <sheets>
    <sheet name="CoCo-P pati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I22" i="1" s="1"/>
  <c r="I23" i="1" s="1"/>
  <c r="I9" i="1"/>
  <c r="I10" i="1" s="1"/>
  <c r="I11" i="1" s="1"/>
  <c r="I3" i="1"/>
  <c r="I4" i="1" s="1"/>
  <c r="I5" i="1" s="1"/>
  <c r="I15" i="1"/>
  <c r="I16" i="1"/>
  <c r="I17" i="1"/>
</calcChain>
</file>

<file path=xl/sharedStrings.xml><?xml version="1.0" encoding="utf-8"?>
<sst xmlns="http://schemas.openxmlformats.org/spreadsheetml/2006/main" count="131" uniqueCount="76">
  <si>
    <t>Geheugen (G); Aandacht (A); Executief functioneren (EF)</t>
  </si>
  <si>
    <t>Werk en/of opleiding</t>
  </si>
  <si>
    <t>1. Ik plan mijn activiteiten voor de dag en de week.</t>
  </si>
  <si>
    <t>2. Ik houd mijn aandacht bij mijn activiteit en laat mij niet afleiden door dingen die om mij heen gebeuren.</t>
  </si>
  <si>
    <t>4. Ik verdraag een fel beeldscherm van een computer, tablet of telefoon.</t>
  </si>
  <si>
    <t>5. Ik houd taken vol die mentale energie vragen op mijn werk/ opleiding. Ik hoef geen extra rust of pauze te nemen.</t>
  </si>
  <si>
    <t>6. Ik onthoud de informatie die ik in een college of overleg heb gehoord.</t>
  </si>
  <si>
    <t xml:space="preserve">7. Ik controleer tijdens mijn activiteiten wat ik heb gedaan en wat ik nog moet doen.  </t>
  </si>
  <si>
    <t xml:space="preserve">Vrijetijdsbesteding </t>
  </si>
  <si>
    <t xml:space="preserve">Reizen </t>
  </si>
  <si>
    <t>Autorijden</t>
  </si>
  <si>
    <t xml:space="preserve">Rol in uw gezin </t>
  </si>
  <si>
    <t>Medicijngebruik</t>
  </si>
  <si>
    <t xml:space="preserve">Geldzaken </t>
  </si>
  <si>
    <t>Boodschappen</t>
  </si>
  <si>
    <t xml:space="preserve">Koken </t>
  </si>
  <si>
    <t>3. Ik voer mijn taken en activiteiten uit in een drukke prikkelrijke (denk aan licht/geluid) omgeving.</t>
  </si>
  <si>
    <t>9. Ik blijf wakker tijdens het uitvoeren van mijn vrijetijdsbesteding.</t>
  </si>
  <si>
    <t>10. Ik kan meerdere activiteiten achter elkaar doen op een dag. Bijvoorbeeld werken, koken en vervolgens mijn vrijetijdsbesteding.</t>
  </si>
  <si>
    <t>11. Ik doe mijn vrijetijdsbesteding of hobby.</t>
  </si>
  <si>
    <t>12. Ik onthoud wie de laatste persoon is die ik heb gezien tijdens mijn vrijetijdsbesteding.</t>
  </si>
  <si>
    <t xml:space="preserve">14. Als ik een reis ga maken bereid ik deze voor, zoals het boeken van een vlucht, het pakken van mijn spullen en het gebruik maken van een dienstregeling of vluchtschema. </t>
  </si>
  <si>
    <t>15. Tijdens het reizen pas ik mijn planning aan wanneer er sprake is van vertraging.</t>
  </si>
  <si>
    <t>18. Tijdens het autorijden heb ik aandacht voor medeweggebruikers.</t>
  </si>
  <si>
    <t>19. Ik blijf wakker tijdens het autorijden.</t>
  </si>
  <si>
    <t>20. Tijdens het autorijden onthoud ik routes in een onbekende wijk.</t>
  </si>
  <si>
    <t>21. Tijdens het autorijden houd ik de juiste snelheden aan.</t>
  </si>
  <si>
    <t>23. Ik plan mijn inkomsten en uitgaven. Hierbij ben ik mij bewust van hoeveel geld ik te besteden heb.</t>
  </si>
  <si>
    <t>24. Ik betaal de rekeningen op tijd, wanneer dit niet is gebeurd betaal ik de achterstallige rekeningen.</t>
  </si>
  <si>
    <t>26. Ik plan wanneer ik een herhaalrecept nodig heb voor mijn medicijnen en wanneer deze moeten worden opgehaald.</t>
  </si>
  <si>
    <t>27. Ik onthoud dat ik mijn medicijnen in moet nemen.</t>
  </si>
  <si>
    <t xml:space="preserve">28. Ik neem zelf mijn medicijnen in. </t>
  </si>
  <si>
    <t xml:space="preserve">29. Ik neem mijn medicijnen in op vaste tijdstippen. </t>
  </si>
  <si>
    <t>31. Ik organiseer activiteiten en uitjes binnen mijn gezin.</t>
  </si>
  <si>
    <t xml:space="preserve">32. Ik onthoud welke gebeurtenissen en gesprekken er binnen mijn gezin hebben plaatsgevonden. </t>
  </si>
  <si>
    <t>33. Ik neem actief deel aan de dagelijkse gang van zaken binnen mijn gezin.</t>
  </si>
  <si>
    <t>35. Ik kan een gesprek voeren in een prikkelrijke omgeving, zoals een verjaardag of een feestje.</t>
  </si>
  <si>
    <t>36. Ik houd verjaardagen of familiebijeenkomsten vol qua mentale energie. Ik hoef hierbij geen extra rust of pauze te nemen.</t>
  </si>
  <si>
    <t xml:space="preserve">37. Ik onthoud de namen van familieleden en vrienden die ik al langer ken. </t>
  </si>
  <si>
    <t>38. Ik onderhoud contact en spreek af met mijn familie en vrienden.</t>
  </si>
  <si>
    <t xml:space="preserve">40. Ik onthoud de naam van een persoon die zich zojuist heeft voorgesteld. </t>
  </si>
  <si>
    <t xml:space="preserve">41. Ik maak afspraken binnen mijn woonomgeving, bijvoorbeeld met de apotheek, huisarts of kapper. </t>
  </si>
  <si>
    <t>43. Ik controleer of de juiste ingrediënten aanwezig zijn voordat ik ga koken.</t>
  </si>
  <si>
    <t>44. Tijdens het koken laat ik mij niet afleiden door dingen die om mij heen gebeuren.</t>
  </si>
  <si>
    <t xml:space="preserve">45. Ik onthoud de volgorde van handelingen tijdens het koken van een bekend recept. </t>
  </si>
  <si>
    <t>46. Ik zorg ervoor dat het eten tijdens het koken op de juiste temperatuur bereid wordt.</t>
  </si>
  <si>
    <t>47. Ik bepaal van tevoren hoeveel tijd het bereiden van het eten in beslag zal nemen, bij de uitvoering klopt dit ook.</t>
  </si>
  <si>
    <t>48. Ik kan meerdere activiteiten tegelijk doen, bijvoorbeeld tijdens het koken een gesprek voeren.</t>
  </si>
  <si>
    <t>50. Ik plan wat er aan boodschappen gedaan moet worden, bijvoorbeeld door middel van een boodschappenlijstje.</t>
  </si>
  <si>
    <t xml:space="preserve">51. Tijdens het doen van de boodschappen onthoud ik welke boodschappen ik wil kopen.    </t>
  </si>
  <si>
    <t>52. Tijdens het doen van boodschappen vind ik de juiste boodschappen in de supermarkt.</t>
  </si>
  <si>
    <t>Vul hieronder in de blauwe vakjes de ingevulde antwoorden op de CoCo-P</t>
  </si>
  <si>
    <t>Respons (0-3)</t>
  </si>
  <si>
    <t>Zelfstandig  zonder moeite</t>
  </si>
  <si>
    <t>Totale Complaints Score (0-100)</t>
  </si>
  <si>
    <t>Zelfstandig met moeite</t>
  </si>
  <si>
    <t>TOTAAL</t>
  </si>
  <si>
    <t>EF</t>
  </si>
  <si>
    <t>Met hulp</t>
  </si>
  <si>
    <t>GEMIDDELDE</t>
  </si>
  <si>
    <t>A</t>
  </si>
  <si>
    <r>
      <t>Niet mogelijk</t>
    </r>
    <r>
      <rPr>
        <i/>
        <sz val="11"/>
        <color indexed="63"/>
        <rFont val="Calibri"/>
        <family val="2"/>
      </rPr>
      <t xml:space="preserve"> </t>
    </r>
  </si>
  <si>
    <t>Niet van toepassing</t>
  </si>
  <si>
    <t>niks invullen</t>
  </si>
  <si>
    <t>Geheugen Complaints Score (0-100)</t>
  </si>
  <si>
    <t>G</t>
  </si>
  <si>
    <t>Aandacht Complaints Score (0-100)</t>
  </si>
  <si>
    <t>Executieve Functies Complaints Score (0-100)</t>
  </si>
  <si>
    <t>Executieve Complaints Score (0-100)</t>
  </si>
  <si>
    <t>Referenties</t>
  </si>
  <si>
    <t>Lauriane A. Spreij, David Sluiter, Isabel K. Gosselt, Johanna M.A. Visser-Meily &amp; Tanja C.W. Nijboer (2019): CoCo - participation: The development and clinical use of a novel inventory measuring cognitive complaints in daily life, Neuropsychological Rehabilitation, DOI:10.1080/09602011.2019.1691017</t>
  </si>
  <si>
    <t>Lauriane A. Spreij, Isabel K. Gosselt, David Sluiter, Haike E. van Stralen, Johanna M.A. Visser-Meily &amp; Tanja C.W. Nijboer (2020): Cognitive Complaints –
Participation (CoCo-P): De ontwikkeling van een nieuw meetinstrument voor cognitieve klachten in het dagelijks leven, Tijdschrift voor Neuropsychologie.</t>
  </si>
  <si>
    <t xml:space="preserve">16. Tijdens het reizen onthoud ik vertrek- en aankomsttijden. aan. </t>
  </si>
  <si>
    <t>Er is nog geen officiële afkapwaarde beschikbaar. Op basis van de gegevens van 102 gezonde controles kan er gesteld worden dan een klachtenscore (geheugen, aandacht, executief) hoger dan 5 een indicatie is voor een significante mate van klachten in het dagelijks leven (Spreij, 2019, 2020).</t>
  </si>
  <si>
    <t>Contacten binnen uw woonomgeving/buurt</t>
  </si>
  <si>
    <t>Contact met familie en vrienden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</si>
</sst>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222222"/>
      <name val="Calibri"/>
      <family val="2"/>
    </font>
    <font>
      <sz val="10"/>
      <color theme="1"/>
      <name val="Calibri"/>
      <family val="2"/>
      <scheme val="minor"/>
    </font>
    <font>
      <i/>
      <sz val="10"/>
      <name val="Arial"/>
      <family val="2"/>
    </font>
    <font>
      <b/>
      <i/>
      <sz val="12"/>
      <color rgb="FFFF0000"/>
      <name val="Arial"/>
      <family val="2"/>
    </font>
    <font>
      <b/>
      <i/>
      <sz val="11"/>
      <color rgb="FF222222"/>
      <name val="Calibri"/>
      <family val="2"/>
    </font>
    <font>
      <b/>
      <sz val="11"/>
      <name val="Arial"/>
      <family val="2"/>
    </font>
    <font>
      <i/>
      <sz val="11"/>
      <color indexed="63"/>
      <name val="Calibri"/>
      <family val="2"/>
    </font>
    <font>
      <b/>
      <sz val="10"/>
      <name val="Calibri"/>
      <family val="2"/>
      <scheme val="minor"/>
    </font>
    <font>
      <b/>
      <i/>
      <sz val="11"/>
      <name val="Calibri"/>
      <family val="2"/>
    </font>
    <font>
      <b/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73">
    <xf numFmtId="0" fontId="0" fillId="0" borderId="0" xfId="0"/>
    <xf numFmtId="0" fontId="0" fillId="0" borderId="0" xfId="0" applyAlignment="1">
      <alignment vertical="top"/>
    </xf>
    <xf numFmtId="0" fontId="3" fillId="4" borderId="1" xfId="1" applyFont="1" applyFill="1" applyBorder="1" applyAlignment="1" applyProtection="1">
      <alignment horizontal="left" wrapText="1"/>
    </xf>
    <xf numFmtId="0" fontId="3" fillId="5" borderId="2" xfId="1" applyFont="1" applyFill="1" applyBorder="1" applyAlignment="1" applyProtection="1">
      <alignment vertical="top"/>
    </xf>
    <xf numFmtId="0" fontId="4" fillId="0" borderId="3" xfId="0" applyFont="1" applyBorder="1" applyAlignment="1">
      <alignment vertical="center"/>
    </xf>
    <xf numFmtId="0" fontId="3" fillId="5" borderId="2" xfId="1" applyFont="1" applyFill="1" applyBorder="1" applyAlignment="1" applyProtection="1">
      <alignment vertical="center"/>
    </xf>
    <xf numFmtId="0" fontId="5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0" xfId="0" applyAlignment="1" applyProtection="1">
      <alignment vertical="top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/>
    <xf numFmtId="0" fontId="6" fillId="0" borderId="3" xfId="0" applyFont="1" applyBorder="1" applyAlignment="1">
      <alignment vertical="center"/>
    </xf>
    <xf numFmtId="0" fontId="7" fillId="0" borderId="6" xfId="0" applyFont="1" applyBorder="1" applyAlignment="1">
      <alignment vertical="top"/>
    </xf>
    <xf numFmtId="0" fontId="8" fillId="0" borderId="7" xfId="0" applyFont="1" applyBorder="1" applyAlignment="1">
      <alignment vertical="top"/>
    </xf>
    <xf numFmtId="0" fontId="0" fillId="4" borderId="8" xfId="0" applyFill="1" applyBorder="1"/>
    <xf numFmtId="0" fontId="0" fillId="4" borderId="8" xfId="0" applyFill="1" applyBorder="1" applyAlignment="1">
      <alignment vertical="top"/>
    </xf>
    <xf numFmtId="0" fontId="3" fillId="6" borderId="9" xfId="1" applyFont="1" applyFill="1" applyBorder="1" applyAlignment="1" applyProtection="1">
      <alignment vertical="center"/>
    </xf>
    <xf numFmtId="0" fontId="9" fillId="6" borderId="10" xfId="0" applyFont="1" applyFill="1" applyBorder="1" applyAlignment="1">
      <alignment horizontal="left" vertical="center"/>
    </xf>
    <xf numFmtId="0" fontId="7" fillId="6" borderId="11" xfId="0" applyFont="1" applyFill="1" applyBorder="1" applyAlignment="1">
      <alignment horizontal="left" vertical="top"/>
    </xf>
    <xf numFmtId="0" fontId="10" fillId="0" borderId="0" xfId="0" applyFont="1"/>
    <xf numFmtId="0" fontId="3" fillId="5" borderId="12" xfId="1" applyFont="1" applyFill="1" applyBorder="1" applyAlignment="1" applyProtection="1">
      <alignment horizontal="center"/>
    </xf>
    <xf numFmtId="0" fontId="3" fillId="5" borderId="13" xfId="1" applyFont="1" applyFill="1" applyBorder="1" applyAlignment="1" applyProtection="1">
      <alignment horizontal="center"/>
    </xf>
    <xf numFmtId="0" fontId="9" fillId="6" borderId="14" xfId="0" applyFont="1" applyFill="1" applyBorder="1" applyAlignment="1">
      <alignment horizontal="left" vertical="center"/>
    </xf>
    <xf numFmtId="0" fontId="7" fillId="6" borderId="15" xfId="0" applyFont="1" applyFill="1" applyBorder="1" applyAlignment="1">
      <alignment horizontal="left" vertical="top"/>
    </xf>
    <xf numFmtId="0" fontId="4" fillId="7" borderId="1" xfId="0" applyFont="1" applyFill="1" applyBorder="1" applyAlignment="1">
      <alignment horizontal="right"/>
    </xf>
    <xf numFmtId="0" fontId="4" fillId="7" borderId="16" xfId="0" applyFont="1" applyFill="1" applyBorder="1"/>
    <xf numFmtId="0" fontId="4" fillId="0" borderId="3" xfId="0" applyFont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4" fillId="7" borderId="17" xfId="0" applyFont="1" applyFill="1" applyBorder="1" applyAlignment="1" applyProtection="1">
      <alignment horizontal="center"/>
      <protection locked="0"/>
    </xf>
    <xf numFmtId="0" fontId="4" fillId="7" borderId="5" xfId="0" applyFont="1" applyFill="1" applyBorder="1" applyAlignment="1">
      <alignment horizontal="right"/>
    </xf>
    <xf numFmtId="2" fontId="4" fillId="7" borderId="18" xfId="0" applyNumberFormat="1" applyFont="1" applyFill="1" applyBorder="1"/>
    <xf numFmtId="0" fontId="4" fillId="7" borderId="18" xfId="0" applyFont="1" applyFill="1" applyBorder="1" applyAlignment="1" applyProtection="1">
      <alignment horizontal="center"/>
      <protection locked="0"/>
    </xf>
    <xf numFmtId="0" fontId="4" fillId="7" borderId="19" xfId="0" applyFont="1" applyFill="1" applyBorder="1" applyAlignment="1">
      <alignment horizontal="right"/>
    </xf>
    <xf numFmtId="1" fontId="12" fillId="7" borderId="20" xfId="0" applyNumberFormat="1" applyFont="1" applyFill="1" applyBorder="1"/>
    <xf numFmtId="0" fontId="13" fillId="6" borderId="21" xfId="0" applyFont="1" applyFill="1" applyBorder="1" applyAlignment="1">
      <alignment horizontal="left" vertical="center"/>
    </xf>
    <xf numFmtId="0" fontId="7" fillId="6" borderId="22" xfId="0" applyFont="1" applyFill="1" applyBorder="1" applyAlignment="1">
      <alignment horizontal="left" vertical="top"/>
    </xf>
    <xf numFmtId="0" fontId="4" fillId="7" borderId="5" xfId="0" applyFont="1" applyFill="1" applyBorder="1" applyAlignment="1">
      <alignment horizontal="center" wrapText="1"/>
    </xf>
    <xf numFmtId="0" fontId="4" fillId="7" borderId="18" xfId="0" applyFont="1" applyFill="1" applyBorder="1" applyAlignment="1" applyProtection="1">
      <alignment horizontal="center" wrapText="1"/>
      <protection locked="0"/>
    </xf>
    <xf numFmtId="0" fontId="4" fillId="7" borderId="23" xfId="0" applyFont="1" applyFill="1" applyBorder="1" applyAlignment="1" applyProtection="1">
      <alignment horizontal="center"/>
      <protection locked="0"/>
    </xf>
    <xf numFmtId="0" fontId="5" fillId="0" borderId="3" xfId="0" applyFont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17" xfId="0" applyFont="1" applyFill="1" applyBorder="1" applyAlignment="1" applyProtection="1">
      <alignment horizontal="center" vertical="center"/>
      <protection locked="0"/>
    </xf>
    <xf numFmtId="0" fontId="5" fillId="7" borderId="5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 applyProtection="1">
      <alignment horizontal="center" vertical="center" wrapText="1"/>
      <protection locked="0"/>
    </xf>
    <xf numFmtId="0" fontId="5" fillId="7" borderId="18" xfId="0" applyFont="1" applyFill="1" applyBorder="1" applyAlignment="1" applyProtection="1">
      <alignment horizontal="center" vertical="center"/>
      <protection locked="0"/>
    </xf>
    <xf numFmtId="0" fontId="5" fillId="7" borderId="23" xfId="0" applyFont="1" applyFill="1" applyBorder="1" applyAlignment="1" applyProtection="1">
      <alignment horizontal="center" vertical="center"/>
      <protection locked="0"/>
    </xf>
    <xf numFmtId="0" fontId="4" fillId="7" borderId="17" xfId="0" applyFont="1" applyFill="1" applyBorder="1" applyAlignment="1" applyProtection="1">
      <alignment horizontal="center" wrapText="1"/>
      <protection locked="0"/>
    </xf>
    <xf numFmtId="0" fontId="2" fillId="0" borderId="0" xfId="2" applyFill="1" applyBorder="1" applyAlignment="1" applyProtection="1">
      <alignment horizontal="center" vertical="top" wrapText="1"/>
    </xf>
    <xf numFmtId="0" fontId="14" fillId="0" borderId="0" xfId="0" applyFont="1"/>
    <xf numFmtId="0" fontId="7" fillId="0" borderId="0" xfId="0" applyFont="1"/>
    <xf numFmtId="0" fontId="4" fillId="7" borderId="16" xfId="0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9" fillId="6" borderId="24" xfId="0" applyFont="1" applyFill="1" applyBorder="1" applyAlignment="1">
      <alignment horizontal="left" vertical="center"/>
    </xf>
    <xf numFmtId="0" fontId="9" fillId="6" borderId="25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/>
    </xf>
    <xf numFmtId="0" fontId="4" fillId="7" borderId="19" xfId="0" applyFont="1" applyFill="1" applyBorder="1" applyAlignment="1">
      <alignment horizontal="center"/>
    </xf>
    <xf numFmtId="0" fontId="4" fillId="7" borderId="20" xfId="0" applyFont="1" applyFill="1" applyBorder="1" applyAlignment="1" applyProtection="1">
      <alignment horizontal="center"/>
      <protection locked="0"/>
    </xf>
    <xf numFmtId="0" fontId="3" fillId="6" borderId="2" xfId="1" applyFont="1" applyFill="1" applyBorder="1" applyAlignment="1" applyProtection="1">
      <alignment vertical="center"/>
    </xf>
    <xf numFmtId="0" fontId="13" fillId="6" borderId="26" xfId="0" applyFont="1" applyFill="1" applyBorder="1" applyAlignment="1">
      <alignment horizontal="left" vertical="center"/>
    </xf>
    <xf numFmtId="0" fontId="0" fillId="0" borderId="0" xfId="0" applyProtection="1">
      <protection locked="0"/>
    </xf>
    <xf numFmtId="1" fontId="4" fillId="7" borderId="18" xfId="0" applyNumberFormat="1" applyFont="1" applyFill="1" applyBorder="1"/>
    <xf numFmtId="0" fontId="15" fillId="6" borderId="7" xfId="0" applyFont="1" applyFill="1" applyBorder="1" applyAlignment="1">
      <alignment horizontal="left" vertical="center" wrapText="1"/>
    </xf>
    <xf numFmtId="0" fontId="15" fillId="6" borderId="6" xfId="0" applyFont="1" applyFill="1" applyBorder="1" applyAlignment="1">
      <alignment horizontal="left" vertical="center" wrapText="1"/>
    </xf>
    <xf numFmtId="0" fontId="15" fillId="6" borderId="27" xfId="0" applyFont="1" applyFill="1" applyBorder="1" applyAlignment="1">
      <alignment horizontal="left" vertical="center" wrapText="1"/>
    </xf>
    <xf numFmtId="0" fontId="15" fillId="6" borderId="28" xfId="0" applyFont="1" applyFill="1" applyBorder="1" applyAlignment="1">
      <alignment horizontal="left" vertical="center" wrapText="1"/>
    </xf>
    <xf numFmtId="0" fontId="15" fillId="6" borderId="0" xfId="0" applyFont="1" applyFill="1" applyAlignment="1">
      <alignment horizontal="left" vertical="center" wrapText="1"/>
    </xf>
    <xf numFmtId="0" fontId="15" fillId="6" borderId="29" xfId="0" applyFont="1" applyFill="1" applyBorder="1" applyAlignment="1">
      <alignment horizontal="left" vertical="center" wrapText="1"/>
    </xf>
    <xf numFmtId="0" fontId="15" fillId="6" borderId="30" xfId="0" applyFont="1" applyFill="1" applyBorder="1" applyAlignment="1">
      <alignment horizontal="left" vertical="center" wrapText="1"/>
    </xf>
    <xf numFmtId="0" fontId="15" fillId="6" borderId="31" xfId="0" applyFont="1" applyFill="1" applyBorder="1" applyAlignment="1">
      <alignment horizontal="left" vertical="center" wrapText="1"/>
    </xf>
    <xf numFmtId="0" fontId="15" fillId="6" borderId="32" xfId="0" applyFont="1" applyFill="1" applyBorder="1" applyAlignment="1">
      <alignment horizontal="left" vertical="center" wrapText="1"/>
    </xf>
    <xf numFmtId="0" fontId="6" fillId="0" borderId="0" xfId="0" applyFont="1" applyFill="1"/>
    <xf numFmtId="0" fontId="0" fillId="0" borderId="0" xfId="0" applyFont="1"/>
  </cellXfs>
  <cellStyles count="3">
    <cellStyle name="Goed" xfId="1" builtinId="26"/>
    <cellStyle name="Ongeldig" xfId="2" builtinId="27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86D94-CA58-724E-943C-D9AECC33F64A}">
  <dimension ref="A1:N60"/>
  <sheetViews>
    <sheetView tabSelected="1" topLeftCell="A7" zoomScaleNormal="100" workbookViewId="0">
      <selection activeCell="E35" sqref="E35"/>
    </sheetView>
  </sheetViews>
  <sheetFormatPr defaultColWidth="10.6640625" defaultRowHeight="15.5" x14ac:dyDescent="0.35"/>
  <cols>
    <col min="1" max="1" width="63.6640625" style="8" customWidth="1"/>
    <col min="2" max="2" width="13.6640625" style="60" customWidth="1"/>
    <col min="3" max="3" width="4.6640625" style="60" customWidth="1"/>
    <col min="4" max="4" width="13.5" style="60" customWidth="1"/>
    <col min="5" max="5" width="24.6640625" style="60" customWidth="1"/>
    <col min="6" max="6" width="14.5" style="60" customWidth="1"/>
    <col min="7" max="7" width="4.6640625" style="60" customWidth="1"/>
    <col min="8" max="8" width="32.5" style="60" customWidth="1"/>
    <col min="9" max="9" width="9.5" style="60" customWidth="1"/>
    <col min="10" max="12" width="10.83203125" style="60"/>
  </cols>
  <sheetData>
    <row r="1" spans="1:12" ht="16" thickBot="1" x14ac:dyDescent="0.4">
      <c r="A1" s="1"/>
      <c r="B1" s="12"/>
      <c r="C1" s="12"/>
      <c r="D1" s="13" t="s">
        <v>51</v>
      </c>
      <c r="E1" s="12"/>
      <c r="F1" s="12"/>
      <c r="G1"/>
      <c r="H1"/>
      <c r="I1"/>
      <c r="J1"/>
      <c r="K1"/>
      <c r="L1"/>
    </row>
    <row r="2" spans="1:12" ht="16" thickBot="1" x14ac:dyDescent="0.4">
      <c r="A2" s="2" t="s">
        <v>0</v>
      </c>
      <c r="B2" s="14"/>
      <c r="C2" s="15"/>
      <c r="D2" s="16" t="s">
        <v>52</v>
      </c>
      <c r="E2" s="17" t="s">
        <v>53</v>
      </c>
      <c r="F2" s="18">
        <v>0</v>
      </c>
      <c r="G2"/>
      <c r="H2" s="19" t="s">
        <v>54</v>
      </c>
      <c r="I2"/>
      <c r="J2"/>
      <c r="K2"/>
      <c r="L2"/>
    </row>
    <row r="3" spans="1:12" ht="16" thickBot="1" x14ac:dyDescent="0.4">
      <c r="A3" s="3" t="s">
        <v>1</v>
      </c>
      <c r="B3" s="20"/>
      <c r="C3" s="20"/>
      <c r="D3" s="21"/>
      <c r="E3" s="22" t="s">
        <v>55</v>
      </c>
      <c r="F3" s="23">
        <v>1</v>
      </c>
      <c r="G3"/>
      <c r="H3" s="24" t="s">
        <v>56</v>
      </c>
      <c r="I3" s="25">
        <f>SUM(D4:D10,D12:D15,D17:D19,D21:D24,D26:D27,D29:D32,D34:D36,D38:D44,D46:D51,D53:D55)</f>
        <v>126</v>
      </c>
      <c r="J3"/>
      <c r="K3"/>
      <c r="L3"/>
    </row>
    <row r="4" spans="1:12" x14ac:dyDescent="0.35">
      <c r="A4" s="4" t="s">
        <v>2</v>
      </c>
      <c r="B4" s="26" t="s">
        <v>57</v>
      </c>
      <c r="C4" s="27">
        <v>1</v>
      </c>
      <c r="D4" s="28">
        <v>3</v>
      </c>
      <c r="E4" s="22" t="s">
        <v>58</v>
      </c>
      <c r="F4" s="23">
        <v>2</v>
      </c>
      <c r="G4"/>
      <c r="H4" s="29" t="s">
        <v>59</v>
      </c>
      <c r="I4" s="30">
        <f>SUM(I3/COUNTA(D4:D10,D12:D15,D17:D19,D21:D24,D26:D27,D29:D32,D34:D36,D38:D44,D46:D51, D53:D55))</f>
        <v>3</v>
      </c>
      <c r="J4"/>
      <c r="K4"/>
      <c r="L4"/>
    </row>
    <row r="5" spans="1:12" ht="16" thickBot="1" x14ac:dyDescent="0.4">
      <c r="A5" s="4" t="s">
        <v>3</v>
      </c>
      <c r="B5" s="26" t="s">
        <v>60</v>
      </c>
      <c r="C5" s="27">
        <v>2</v>
      </c>
      <c r="D5" s="31">
        <v>3</v>
      </c>
      <c r="E5" s="22" t="s">
        <v>61</v>
      </c>
      <c r="F5" s="23">
        <v>3</v>
      </c>
      <c r="G5"/>
      <c r="H5" s="32" t="s">
        <v>54</v>
      </c>
      <c r="I5" s="33">
        <f>SUM((I4/3)*100)</f>
        <v>100</v>
      </c>
      <c r="J5"/>
      <c r="K5"/>
      <c r="L5"/>
    </row>
    <row r="6" spans="1:12" ht="16" thickBot="1" x14ac:dyDescent="0.4">
      <c r="A6" s="4" t="s">
        <v>16</v>
      </c>
      <c r="B6" s="26" t="s">
        <v>60</v>
      </c>
      <c r="C6" s="27">
        <v>3</v>
      </c>
      <c r="D6" s="31">
        <v>3</v>
      </c>
      <c r="E6" s="34" t="s">
        <v>62</v>
      </c>
      <c r="F6" s="35" t="s">
        <v>63</v>
      </c>
      <c r="G6"/>
      <c r="H6"/>
      <c r="I6"/>
      <c r="J6"/>
      <c r="K6"/>
      <c r="L6"/>
    </row>
    <row r="7" spans="1:12" x14ac:dyDescent="0.35">
      <c r="A7" s="4" t="s">
        <v>4</v>
      </c>
      <c r="B7" s="26" t="s">
        <v>60</v>
      </c>
      <c r="C7" s="27">
        <v>4</v>
      </c>
      <c r="D7" s="31">
        <v>3</v>
      </c>
      <c r="E7"/>
      <c r="F7"/>
      <c r="G7"/>
      <c r="H7"/>
      <c r="I7"/>
      <c r="J7"/>
      <c r="K7"/>
      <c r="L7"/>
    </row>
    <row r="8" spans="1:12" ht="16" thickBot="1" x14ac:dyDescent="0.4">
      <c r="A8" s="4" t="s">
        <v>5</v>
      </c>
      <c r="B8" s="26" t="s">
        <v>60</v>
      </c>
      <c r="C8" s="36">
        <v>5</v>
      </c>
      <c r="D8" s="37">
        <v>3</v>
      </c>
      <c r="E8"/>
      <c r="F8"/>
      <c r="G8"/>
      <c r="H8" s="19" t="s">
        <v>64</v>
      </c>
      <c r="I8"/>
      <c r="J8"/>
      <c r="K8"/>
      <c r="L8"/>
    </row>
    <row r="9" spans="1:12" x14ac:dyDescent="0.35">
      <c r="A9" s="4" t="s">
        <v>6</v>
      </c>
      <c r="B9" s="26" t="s">
        <v>65</v>
      </c>
      <c r="C9" s="27">
        <v>6</v>
      </c>
      <c r="D9" s="31">
        <v>3</v>
      </c>
      <c r="E9"/>
      <c r="F9"/>
      <c r="G9"/>
      <c r="H9" s="24" t="s">
        <v>56</v>
      </c>
      <c r="I9" s="61">
        <f>SUM(D9,D15,D19,D23,D40,D30,D54,D35,D43,D48)</f>
        <v>30</v>
      </c>
      <c r="J9"/>
      <c r="K9"/>
      <c r="L9"/>
    </row>
    <row r="10" spans="1:12" ht="16" thickBot="1" x14ac:dyDescent="0.4">
      <c r="A10" s="4" t="s">
        <v>7</v>
      </c>
      <c r="B10" s="26" t="s">
        <v>57</v>
      </c>
      <c r="C10" s="27">
        <v>7</v>
      </c>
      <c r="D10" s="38">
        <v>3</v>
      </c>
      <c r="E10"/>
      <c r="F10"/>
      <c r="G10"/>
      <c r="H10" s="29" t="s">
        <v>59</v>
      </c>
      <c r="I10" s="61">
        <f>SUM(I9/COUNTA(D9,D15,D19,D23,D30,D35,D40,D43,D48,D54))</f>
        <v>3</v>
      </c>
      <c r="J10"/>
      <c r="K10"/>
      <c r="L10"/>
    </row>
    <row r="11" spans="1:12" ht="16" thickBot="1" x14ac:dyDescent="0.4">
      <c r="A11" s="5" t="s">
        <v>8</v>
      </c>
      <c r="B11" s="20"/>
      <c r="C11" s="20"/>
      <c r="D11" s="21"/>
      <c r="E11"/>
      <c r="F11"/>
      <c r="G11"/>
      <c r="H11" s="32" t="s">
        <v>64</v>
      </c>
      <c r="I11" s="33">
        <f>SUM((I10/3)*100)</f>
        <v>100</v>
      </c>
      <c r="J11"/>
      <c r="K11"/>
      <c r="L11"/>
    </row>
    <row r="12" spans="1:12" x14ac:dyDescent="0.35">
      <c r="A12" s="6" t="s">
        <v>17</v>
      </c>
      <c r="B12" s="39" t="s">
        <v>60</v>
      </c>
      <c r="C12" s="40">
        <v>9</v>
      </c>
      <c r="D12" s="41">
        <v>3</v>
      </c>
      <c r="E12"/>
      <c r="F12"/>
      <c r="G12"/>
      <c r="H12"/>
      <c r="I12"/>
      <c r="J12"/>
      <c r="K12"/>
      <c r="L12"/>
    </row>
    <row r="13" spans="1:12" x14ac:dyDescent="0.35">
      <c r="A13" s="6" t="s">
        <v>18</v>
      </c>
      <c r="B13" s="39" t="s">
        <v>60</v>
      </c>
      <c r="C13" s="42">
        <v>10</v>
      </c>
      <c r="D13" s="43">
        <v>3</v>
      </c>
      <c r="E13"/>
      <c r="F13"/>
      <c r="G13"/>
      <c r="H13"/>
      <c r="I13"/>
      <c r="J13"/>
      <c r="K13"/>
      <c r="L13"/>
    </row>
    <row r="14" spans="1:12" ht="16" thickBot="1" x14ac:dyDescent="0.4">
      <c r="A14" s="6" t="s">
        <v>19</v>
      </c>
      <c r="B14" s="39" t="s">
        <v>57</v>
      </c>
      <c r="C14" s="40">
        <v>11</v>
      </c>
      <c r="D14" s="44">
        <v>3</v>
      </c>
      <c r="E14"/>
      <c r="F14"/>
      <c r="G14"/>
      <c r="H14" s="19" t="s">
        <v>66</v>
      </c>
      <c r="I14"/>
      <c r="J14"/>
      <c r="K14"/>
      <c r="L14"/>
    </row>
    <row r="15" spans="1:12" ht="16" thickBot="1" x14ac:dyDescent="0.4">
      <c r="A15" s="6" t="s">
        <v>20</v>
      </c>
      <c r="B15" s="39" t="s">
        <v>65</v>
      </c>
      <c r="C15" s="40">
        <v>12</v>
      </c>
      <c r="D15" s="45">
        <v>3</v>
      </c>
      <c r="E15"/>
      <c r="F15"/>
      <c r="G15"/>
      <c r="H15" s="24" t="s">
        <v>56</v>
      </c>
      <c r="I15" s="25">
        <f ca="1">SUM(D8:J21,D38:D39,D12:D13,D21:D22,D47)</f>
        <v>0</v>
      </c>
      <c r="J15"/>
      <c r="K15"/>
      <c r="L15"/>
    </row>
    <row r="16" spans="1:12" ht="16" thickBot="1" x14ac:dyDescent="0.4">
      <c r="A16" s="5" t="s">
        <v>9</v>
      </c>
      <c r="B16" s="20"/>
      <c r="C16" s="20"/>
      <c r="D16" s="21"/>
      <c r="E16"/>
      <c r="F16"/>
      <c r="G16"/>
      <c r="H16" s="29" t="s">
        <v>59</v>
      </c>
      <c r="I16" s="61">
        <f ca="1">SUM(I15/COUNTA(D5:D8,D12:D13,D21:D22,D38:D39,D47))</f>
        <v>3</v>
      </c>
      <c r="J16"/>
      <c r="K16"/>
      <c r="L16"/>
    </row>
    <row r="17" spans="1:14" ht="16" thickBot="1" x14ac:dyDescent="0.4">
      <c r="A17" s="4" t="s">
        <v>21</v>
      </c>
      <c r="B17" s="26" t="s">
        <v>57</v>
      </c>
      <c r="C17" s="27">
        <v>14</v>
      </c>
      <c r="D17" s="28">
        <v>3</v>
      </c>
      <c r="E17"/>
      <c r="F17"/>
      <c r="G17"/>
      <c r="H17" s="32" t="s">
        <v>66</v>
      </c>
      <c r="I17" s="33">
        <f ca="1">SUM((I16/3)*100)</f>
        <v>100</v>
      </c>
      <c r="J17"/>
      <c r="K17"/>
      <c r="L17"/>
    </row>
    <row r="18" spans="1:14" x14ac:dyDescent="0.35">
      <c r="A18" s="4" t="s">
        <v>22</v>
      </c>
      <c r="B18" s="26" t="s">
        <v>57</v>
      </c>
      <c r="C18" s="27">
        <v>15</v>
      </c>
      <c r="D18" s="31">
        <v>3</v>
      </c>
      <c r="E18"/>
      <c r="F18"/>
      <c r="G18"/>
      <c r="H18"/>
      <c r="I18"/>
      <c r="J18"/>
      <c r="K18"/>
      <c r="L18"/>
    </row>
    <row r="19" spans="1:14" s="10" customFormat="1" ht="16" thickBot="1" x14ac:dyDescent="0.4">
      <c r="A19" s="9" t="s">
        <v>72</v>
      </c>
      <c r="B19" s="26" t="s">
        <v>65</v>
      </c>
      <c r="C19" s="27">
        <v>16</v>
      </c>
      <c r="D19" s="38">
        <v>3</v>
      </c>
      <c r="E19"/>
      <c r="F19"/>
      <c r="G19"/>
      <c r="H19"/>
      <c r="I19"/>
      <c r="J19"/>
      <c r="K19"/>
      <c r="L19"/>
    </row>
    <row r="20" spans="1:14" ht="16" thickBot="1" x14ac:dyDescent="0.4">
      <c r="A20" s="5" t="s">
        <v>10</v>
      </c>
      <c r="B20" s="20"/>
      <c r="C20" s="20"/>
      <c r="D20" s="21"/>
      <c r="E20"/>
      <c r="F20"/>
      <c r="G20"/>
      <c r="H20" s="19" t="s">
        <v>67</v>
      </c>
      <c r="I20"/>
      <c r="J20"/>
      <c r="K20"/>
      <c r="L20"/>
    </row>
    <row r="21" spans="1:14" x14ac:dyDescent="0.35">
      <c r="A21" s="4" t="s">
        <v>23</v>
      </c>
      <c r="B21" s="39" t="s">
        <v>60</v>
      </c>
      <c r="C21" s="40">
        <v>18</v>
      </c>
      <c r="D21" s="41">
        <v>3</v>
      </c>
      <c r="E21"/>
      <c r="F21"/>
      <c r="G21"/>
      <c r="H21" s="24" t="s">
        <v>56</v>
      </c>
      <c r="I21" s="25">
        <f>SUM('CoCo-P patient'!D4,D10,D14,,D17:D18,D24,D26:D27,D29,D31:D32,D34,D36,D41,D44,D46,D49:D51, D53, D55)</f>
        <v>63</v>
      </c>
      <c r="J21"/>
      <c r="K21"/>
      <c r="L21"/>
    </row>
    <row r="22" spans="1:14" x14ac:dyDescent="0.35">
      <c r="A22" s="4" t="s">
        <v>24</v>
      </c>
      <c r="B22" s="39" t="s">
        <v>60</v>
      </c>
      <c r="C22" s="42">
        <v>19</v>
      </c>
      <c r="D22" s="43">
        <v>3</v>
      </c>
      <c r="E22"/>
      <c r="F22"/>
      <c r="G22"/>
      <c r="H22" s="29" t="s">
        <v>59</v>
      </c>
      <c r="I22" s="30">
        <f>SUM(I21/COUNTA(D4,D10,D14,D17:D18,D24,D26:D27,D29,D31:D32,D34,D36,D41,D44,D46,D49:D51, D53,D55))</f>
        <v>3</v>
      </c>
      <c r="J22"/>
      <c r="K22"/>
      <c r="L22"/>
    </row>
    <row r="23" spans="1:14" s="10" customFormat="1" ht="16" thickBot="1" x14ac:dyDescent="0.4">
      <c r="A23" s="9" t="s">
        <v>25</v>
      </c>
      <c r="B23" s="39" t="s">
        <v>65</v>
      </c>
      <c r="C23" s="40">
        <v>20</v>
      </c>
      <c r="D23" s="44">
        <v>3</v>
      </c>
      <c r="E23"/>
      <c r="F23"/>
      <c r="G23"/>
      <c r="H23" s="32" t="s">
        <v>68</v>
      </c>
      <c r="I23" s="33">
        <f>SUM((I22/3)*100)</f>
        <v>100</v>
      </c>
      <c r="J23"/>
      <c r="K23"/>
      <c r="L23"/>
    </row>
    <row r="24" spans="1:14" ht="16" thickBot="1" x14ac:dyDescent="0.4">
      <c r="A24" s="4" t="s">
        <v>26</v>
      </c>
      <c r="B24" s="39" t="s">
        <v>57</v>
      </c>
      <c r="C24" s="40">
        <v>21</v>
      </c>
      <c r="D24" s="45">
        <v>3</v>
      </c>
      <c r="E24"/>
      <c r="F24"/>
      <c r="G24"/>
      <c r="H24"/>
      <c r="I24"/>
      <c r="J24"/>
      <c r="K24"/>
      <c r="L24"/>
    </row>
    <row r="25" spans="1:14" ht="16" thickBot="1" x14ac:dyDescent="0.4">
      <c r="A25" s="5" t="s">
        <v>13</v>
      </c>
      <c r="B25" s="20"/>
      <c r="C25" s="20"/>
      <c r="D25" s="21"/>
      <c r="E25"/>
      <c r="F25"/>
      <c r="G25"/>
      <c r="H25"/>
      <c r="I25"/>
      <c r="J25"/>
      <c r="K25"/>
      <c r="L25"/>
    </row>
    <row r="26" spans="1:14" x14ac:dyDescent="0.35">
      <c r="A26" s="4" t="s">
        <v>27</v>
      </c>
      <c r="B26" s="26" t="s">
        <v>57</v>
      </c>
      <c r="C26" s="27">
        <v>23</v>
      </c>
      <c r="D26" s="31">
        <v>3</v>
      </c>
      <c r="E26"/>
      <c r="F26"/>
      <c r="G26"/>
      <c r="H26"/>
      <c r="I26"/>
      <c r="J26"/>
      <c r="K26"/>
      <c r="L26"/>
    </row>
    <row r="27" spans="1:14" ht="16" thickBot="1" x14ac:dyDescent="0.4">
      <c r="A27" s="4" t="s">
        <v>28</v>
      </c>
      <c r="B27" s="26" t="s">
        <v>57</v>
      </c>
      <c r="C27" s="27">
        <v>24</v>
      </c>
      <c r="D27" s="31">
        <v>3</v>
      </c>
      <c r="E27"/>
      <c r="F27"/>
      <c r="G27"/>
      <c r="H27"/>
      <c r="I27" s="62" t="s">
        <v>73</v>
      </c>
      <c r="J27" s="63"/>
      <c r="K27" s="63"/>
      <c r="L27" s="63"/>
      <c r="M27" s="63"/>
      <c r="N27" s="64"/>
    </row>
    <row r="28" spans="1:14" ht="16" thickBot="1" x14ac:dyDescent="0.4">
      <c r="A28" s="5" t="s">
        <v>12</v>
      </c>
      <c r="B28" s="20"/>
      <c r="C28" s="20"/>
      <c r="D28" s="21"/>
      <c r="E28" s="47"/>
      <c r="F28" s="47"/>
      <c r="G28"/>
      <c r="H28"/>
      <c r="I28" s="65"/>
      <c r="J28" s="66"/>
      <c r="K28" s="66"/>
      <c r="L28" s="66"/>
      <c r="M28" s="66"/>
      <c r="N28" s="67"/>
    </row>
    <row r="29" spans="1:14" x14ac:dyDescent="0.35">
      <c r="A29" s="4" t="s">
        <v>29</v>
      </c>
      <c r="B29" s="39" t="s">
        <v>57</v>
      </c>
      <c r="C29" s="40">
        <v>26</v>
      </c>
      <c r="D29" s="41">
        <v>3</v>
      </c>
      <c r="E29"/>
      <c r="F29"/>
      <c r="G29"/>
      <c r="H29"/>
      <c r="I29" s="65"/>
      <c r="J29" s="66"/>
      <c r="K29" s="66"/>
      <c r="L29" s="66"/>
      <c r="M29" s="66"/>
      <c r="N29" s="67"/>
    </row>
    <row r="30" spans="1:14" x14ac:dyDescent="0.35">
      <c r="A30" s="4" t="s">
        <v>30</v>
      </c>
      <c r="B30" s="39" t="s">
        <v>65</v>
      </c>
      <c r="C30" s="42">
        <v>27</v>
      </c>
      <c r="D30" s="43">
        <v>3</v>
      </c>
      <c r="E30"/>
      <c r="F30"/>
      <c r="G30"/>
      <c r="H30"/>
      <c r="I30" s="68"/>
      <c r="J30" s="69"/>
      <c r="K30" s="69"/>
      <c r="L30" s="69"/>
      <c r="M30" s="69"/>
      <c r="N30" s="70"/>
    </row>
    <row r="31" spans="1:14" x14ac:dyDescent="0.35">
      <c r="A31" s="10" t="s">
        <v>31</v>
      </c>
      <c r="B31" s="39" t="s">
        <v>57</v>
      </c>
      <c r="C31" s="40">
        <v>28</v>
      </c>
      <c r="D31" s="44">
        <v>3</v>
      </c>
      <c r="E31"/>
      <c r="F31"/>
      <c r="G31"/>
      <c r="H31"/>
      <c r="I31"/>
      <c r="J31"/>
      <c r="K31"/>
      <c r="L31"/>
    </row>
    <row r="32" spans="1:14" ht="16" thickBot="1" x14ac:dyDescent="0.4">
      <c r="A32" s="4" t="s">
        <v>32</v>
      </c>
      <c r="B32" s="39" t="s">
        <v>57</v>
      </c>
      <c r="C32" s="40">
        <v>29</v>
      </c>
      <c r="D32" s="45">
        <v>3</v>
      </c>
      <c r="E32"/>
      <c r="F32"/>
      <c r="G32"/>
      <c r="H32" s="48" t="s">
        <v>69</v>
      </c>
      <c r="I32"/>
      <c r="J32"/>
      <c r="K32"/>
      <c r="L32"/>
    </row>
    <row r="33" spans="1:12" ht="16" thickBot="1" x14ac:dyDescent="0.4">
      <c r="A33" s="5" t="s">
        <v>11</v>
      </c>
      <c r="B33" s="20"/>
      <c r="C33" s="20"/>
      <c r="D33" s="21"/>
      <c r="E33"/>
      <c r="F33"/>
      <c r="G33"/>
      <c r="H33" s="49" t="s">
        <v>70</v>
      </c>
      <c r="I33"/>
      <c r="J33"/>
      <c r="K33"/>
      <c r="L33"/>
    </row>
    <row r="34" spans="1:12" x14ac:dyDescent="0.35">
      <c r="A34" s="4" t="s">
        <v>33</v>
      </c>
      <c r="B34" s="26" t="s">
        <v>57</v>
      </c>
      <c r="C34" s="36">
        <v>31</v>
      </c>
      <c r="D34" s="46">
        <v>3</v>
      </c>
      <c r="E34"/>
      <c r="F34"/>
      <c r="G34"/>
      <c r="H34" s="49" t="s">
        <v>71</v>
      </c>
      <c r="I34"/>
      <c r="J34"/>
      <c r="K34"/>
      <c r="L34"/>
    </row>
    <row r="35" spans="1:12" x14ac:dyDescent="0.35">
      <c r="A35" s="4" t="s">
        <v>34</v>
      </c>
      <c r="B35" s="26" t="s">
        <v>65</v>
      </c>
      <c r="C35" s="27">
        <v>32</v>
      </c>
      <c r="D35" s="31">
        <v>3</v>
      </c>
      <c r="E35"/>
      <c r="F35"/>
      <c r="G35"/>
      <c r="H35"/>
      <c r="I35"/>
      <c r="J35"/>
      <c r="K35"/>
      <c r="L35"/>
    </row>
    <row r="36" spans="1:12" ht="16" thickBot="1" x14ac:dyDescent="0.4">
      <c r="A36" s="4" t="s">
        <v>35</v>
      </c>
      <c r="B36" s="26" t="s">
        <v>57</v>
      </c>
      <c r="C36" s="27">
        <v>33</v>
      </c>
      <c r="D36" s="38">
        <v>3</v>
      </c>
      <c r="E36"/>
      <c r="F36"/>
      <c r="G36"/>
      <c r="H36"/>
      <c r="I36"/>
      <c r="J36"/>
      <c r="K36"/>
      <c r="L36"/>
    </row>
    <row r="37" spans="1:12" ht="16" thickBot="1" x14ac:dyDescent="0.4">
      <c r="A37" s="5" t="s">
        <v>75</v>
      </c>
      <c r="B37" s="20"/>
      <c r="C37" s="20"/>
      <c r="D37" s="21"/>
      <c r="E37"/>
      <c r="F37"/>
      <c r="G37"/>
      <c r="H37"/>
      <c r="I37"/>
      <c r="J37"/>
      <c r="K37"/>
      <c r="L37"/>
    </row>
    <row r="38" spans="1:12" x14ac:dyDescent="0.35">
      <c r="A38" s="4" t="s">
        <v>36</v>
      </c>
      <c r="B38" s="26" t="s">
        <v>60</v>
      </c>
      <c r="C38" s="27">
        <v>35</v>
      </c>
      <c r="D38" s="50">
        <v>3</v>
      </c>
      <c r="E38"/>
      <c r="F38"/>
      <c r="G38"/>
      <c r="H38"/>
      <c r="I38"/>
      <c r="J38"/>
      <c r="K38"/>
      <c r="L38"/>
    </row>
    <row r="39" spans="1:12" x14ac:dyDescent="0.35">
      <c r="A39" s="4" t="s">
        <v>37</v>
      </c>
      <c r="B39" s="26" t="s">
        <v>60</v>
      </c>
      <c r="C39" s="27">
        <v>36</v>
      </c>
      <c r="D39" s="31">
        <v>3</v>
      </c>
      <c r="E39"/>
      <c r="F39"/>
      <c r="G39"/>
      <c r="H39"/>
      <c r="I39"/>
      <c r="J39"/>
      <c r="K39"/>
      <c r="L39"/>
    </row>
    <row r="40" spans="1:12" x14ac:dyDescent="0.35">
      <c r="A40" s="4" t="s">
        <v>38</v>
      </c>
      <c r="B40" s="26" t="s">
        <v>65</v>
      </c>
      <c r="C40" s="27">
        <v>37</v>
      </c>
      <c r="D40" s="31">
        <v>3</v>
      </c>
      <c r="E40"/>
      <c r="F40"/>
      <c r="G40"/>
      <c r="H40"/>
      <c r="I40"/>
      <c r="J40"/>
      <c r="K40"/>
      <c r="L40"/>
    </row>
    <row r="41" spans="1:12" ht="16" thickBot="1" x14ac:dyDescent="0.4">
      <c r="A41" s="11" t="s">
        <v>39</v>
      </c>
      <c r="B41" s="26" t="s">
        <v>57</v>
      </c>
      <c r="C41" s="27">
        <v>38</v>
      </c>
      <c r="D41" s="31">
        <v>3</v>
      </c>
      <c r="E41"/>
      <c r="F41"/>
      <c r="G41"/>
      <c r="H41"/>
      <c r="I41"/>
      <c r="J41"/>
      <c r="K41"/>
      <c r="L41"/>
    </row>
    <row r="42" spans="1:12" ht="16" thickBot="1" x14ac:dyDescent="0.4">
      <c r="A42" s="5" t="s">
        <v>74</v>
      </c>
      <c r="B42" s="20"/>
      <c r="C42" s="20"/>
      <c r="D42" s="21"/>
      <c r="E42"/>
      <c r="F42"/>
      <c r="G42"/>
      <c r="H42"/>
      <c r="I42"/>
      <c r="J42"/>
      <c r="K42"/>
      <c r="L42"/>
    </row>
    <row r="43" spans="1:12" s="72" customFormat="1" x14ac:dyDescent="0.35">
      <c r="A43" s="71" t="s">
        <v>40</v>
      </c>
      <c r="B43" s="26" t="s">
        <v>65</v>
      </c>
      <c r="C43" s="36">
        <v>39</v>
      </c>
      <c r="D43" s="37">
        <v>3</v>
      </c>
    </row>
    <row r="44" spans="1:12" s="72" customFormat="1" ht="16" thickBot="1" x14ac:dyDescent="0.4">
      <c r="A44" s="71" t="s">
        <v>41</v>
      </c>
      <c r="B44" s="55" t="s">
        <v>57</v>
      </c>
      <c r="C44" s="56">
        <v>40</v>
      </c>
      <c r="D44" s="57">
        <v>3</v>
      </c>
    </row>
    <row r="45" spans="1:12" ht="16" thickBot="1" x14ac:dyDescent="0.4">
      <c r="A45" s="5" t="s">
        <v>15</v>
      </c>
      <c r="B45" s="20"/>
      <c r="C45" s="20"/>
      <c r="D45" s="21"/>
      <c r="E45"/>
      <c r="F45"/>
      <c r="G45"/>
      <c r="H45"/>
      <c r="I45"/>
      <c r="J45"/>
      <c r="K45"/>
      <c r="L45"/>
    </row>
    <row r="46" spans="1:12" x14ac:dyDescent="0.35">
      <c r="A46" s="4" t="s">
        <v>42</v>
      </c>
      <c r="B46" s="26" t="s">
        <v>57</v>
      </c>
      <c r="C46" s="27">
        <v>43</v>
      </c>
      <c r="D46" s="50">
        <v>3</v>
      </c>
      <c r="E46" s="51"/>
      <c r="F46" s="52"/>
      <c r="G46"/>
      <c r="H46"/>
      <c r="I46"/>
      <c r="J46"/>
      <c r="K46"/>
      <c r="L46"/>
    </row>
    <row r="47" spans="1:12" x14ac:dyDescent="0.35">
      <c r="A47" s="4" t="s">
        <v>43</v>
      </c>
      <c r="B47" s="26" t="s">
        <v>60</v>
      </c>
      <c r="C47" s="27">
        <v>44</v>
      </c>
      <c r="D47" s="31">
        <v>3</v>
      </c>
      <c r="E47" s="51"/>
      <c r="F47" s="52"/>
      <c r="G47"/>
      <c r="H47"/>
      <c r="I47"/>
      <c r="J47"/>
      <c r="K47"/>
      <c r="L47"/>
    </row>
    <row r="48" spans="1:12" x14ac:dyDescent="0.35">
      <c r="A48" s="4" t="s">
        <v>44</v>
      </c>
      <c r="B48" s="26" t="s">
        <v>65</v>
      </c>
      <c r="C48" s="27">
        <v>45</v>
      </c>
      <c r="D48" s="31">
        <v>3</v>
      </c>
      <c r="G48"/>
      <c r="H48"/>
      <c r="I48"/>
      <c r="J48"/>
      <c r="K48"/>
      <c r="L48"/>
    </row>
    <row r="49" spans="1:12" x14ac:dyDescent="0.35">
      <c r="A49" s="4" t="s">
        <v>45</v>
      </c>
      <c r="B49" s="26" t="s">
        <v>57</v>
      </c>
      <c r="C49" s="27">
        <v>46</v>
      </c>
      <c r="D49" s="31">
        <v>3</v>
      </c>
      <c r="G49"/>
      <c r="H49"/>
      <c r="I49"/>
      <c r="J49"/>
      <c r="K49"/>
      <c r="L49"/>
    </row>
    <row r="50" spans="1:12" x14ac:dyDescent="0.35">
      <c r="A50" s="4" t="s">
        <v>46</v>
      </c>
      <c r="B50" s="26" t="s">
        <v>57</v>
      </c>
      <c r="C50" s="36">
        <v>47</v>
      </c>
      <c r="D50" s="37">
        <v>3</v>
      </c>
      <c r="G50"/>
      <c r="H50"/>
      <c r="I50"/>
      <c r="J50"/>
      <c r="K50"/>
      <c r="L50"/>
    </row>
    <row r="51" spans="1:12" ht="16" thickBot="1" x14ac:dyDescent="0.4">
      <c r="A51" s="7" t="s">
        <v>47</v>
      </c>
      <c r="B51" s="55" t="s">
        <v>57</v>
      </c>
      <c r="C51" s="56">
        <v>48</v>
      </c>
      <c r="D51" s="57">
        <v>3</v>
      </c>
      <c r="G51"/>
      <c r="H51"/>
      <c r="I51"/>
      <c r="J51"/>
      <c r="K51"/>
      <c r="L51"/>
    </row>
    <row r="52" spans="1:12" ht="16" thickBot="1" x14ac:dyDescent="0.4">
      <c r="A52" s="5" t="s">
        <v>14</v>
      </c>
      <c r="B52" s="20"/>
      <c r="C52" s="20"/>
      <c r="D52" s="21"/>
      <c r="G52"/>
      <c r="H52"/>
      <c r="I52"/>
      <c r="J52"/>
      <c r="K52"/>
      <c r="L52"/>
    </row>
    <row r="53" spans="1:12" x14ac:dyDescent="0.35">
      <c r="A53" s="4" t="s">
        <v>48</v>
      </c>
      <c r="B53" s="26" t="s">
        <v>57</v>
      </c>
      <c r="C53" s="36">
        <v>50</v>
      </c>
      <c r="D53" s="46">
        <v>3</v>
      </c>
      <c r="E53"/>
      <c r="F53"/>
      <c r="G53"/>
      <c r="H53"/>
      <c r="I53"/>
      <c r="J53"/>
      <c r="K53"/>
      <c r="L53"/>
    </row>
    <row r="54" spans="1:12" x14ac:dyDescent="0.35">
      <c r="A54" s="4" t="s">
        <v>49</v>
      </c>
      <c r="B54" s="26" t="s">
        <v>65</v>
      </c>
      <c r="C54" s="27">
        <v>51</v>
      </c>
      <c r="D54" s="31">
        <v>3</v>
      </c>
    </row>
    <row r="55" spans="1:12" ht="16" thickBot="1" x14ac:dyDescent="0.4">
      <c r="A55" s="4" t="s">
        <v>50</v>
      </c>
      <c r="B55" s="26" t="s">
        <v>57</v>
      </c>
      <c r="C55" s="27">
        <v>52</v>
      </c>
      <c r="D55" s="38">
        <v>3</v>
      </c>
    </row>
    <row r="56" spans="1:12" ht="16" thickBot="1" x14ac:dyDescent="0.4">
      <c r="C56" s="58" t="s">
        <v>52</v>
      </c>
      <c r="D56" s="21"/>
      <c r="E56" s="53" t="s">
        <v>53</v>
      </c>
      <c r="F56" s="18">
        <v>0</v>
      </c>
    </row>
    <row r="57" spans="1:12" x14ac:dyDescent="0.35">
      <c r="E57" s="54" t="s">
        <v>55</v>
      </c>
      <c r="F57" s="23">
        <v>1</v>
      </c>
    </row>
    <row r="58" spans="1:12" x14ac:dyDescent="0.35">
      <c r="E58" s="54" t="s">
        <v>58</v>
      </c>
      <c r="F58" s="23">
        <v>2</v>
      </c>
    </row>
    <row r="59" spans="1:12" x14ac:dyDescent="0.35">
      <c r="E59" s="54" t="s">
        <v>61</v>
      </c>
      <c r="F59" s="23">
        <v>3</v>
      </c>
    </row>
    <row r="60" spans="1:12" ht="16" thickBot="1" x14ac:dyDescent="0.4">
      <c r="E60" s="59" t="s">
        <v>62</v>
      </c>
      <c r="F60" s="35" t="s">
        <v>63</v>
      </c>
    </row>
  </sheetData>
  <protectedRanges>
    <protectedRange sqref="D3:D56" name="Patiënt"/>
  </protectedRanges>
  <mergeCells count="1">
    <mergeCell ref="I27:N30"/>
  </mergeCells>
  <dataValidations count="1">
    <dataValidation type="whole" allowBlank="1" showInputMessage="1" showErrorMessage="1" sqref="D4:D10 D12:D15 D17:D19 D46:D51 D53:D55 D34:D36 D26:D27 D29:D32 D21:D24 D38:D41 D43:D44" xr:uid="{1803357A-CC94-2347-9800-571EBD8893B2}">
      <formula1>0</formula1>
      <formula2>3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CoCo-P patient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Nijboer, T.C.W. (Tanja)</dc:creator>
  <cp:lastModifiedBy>Bousché, E. (Eileen)</cp:lastModifiedBy>
  <dcterms:created xsi:type="dcterms:W3CDTF">2023-04-14T08:56:15Z</dcterms:created>
  <dcterms:modified xsi:type="dcterms:W3CDTF">2024-10-15T11:30:07Z</dcterms:modified>
</cp:coreProperties>
</file>